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045"/>
  </bookViews>
  <sheets>
    <sheet name="plan 2018-2020" sheetId="1" r:id="rId1"/>
    <sheet name="Sheet2" sheetId="2" r:id="rId2"/>
    <sheet name="Sheet3" sheetId="3" r:id="rId3"/>
  </sheets>
  <definedNames>
    <definedName name="_xlnm.Print_Area" localSheetId="0">'plan 2018-2020'!$A$1:$L$24</definedName>
  </definedNames>
  <calcPr calcId="124519"/>
</workbook>
</file>

<file path=xl/calcChain.xml><?xml version="1.0" encoding="utf-8"?>
<calcChain xmlns="http://schemas.openxmlformats.org/spreadsheetml/2006/main">
  <c r="L18" i="1"/>
  <c r="I18"/>
  <c r="F18"/>
  <c r="L23"/>
  <c r="L22" s="1"/>
  <c r="I23"/>
  <c r="F23"/>
  <c r="F22" s="1"/>
  <c r="K22"/>
  <c r="J22"/>
  <c r="I22"/>
  <c r="H22"/>
  <c r="G22"/>
  <c r="E22"/>
  <c r="D22"/>
  <c r="C22"/>
  <c r="L21"/>
  <c r="I21"/>
  <c r="F21"/>
  <c r="L20"/>
  <c r="I20"/>
  <c r="F20"/>
  <c r="L19"/>
  <c r="I19"/>
  <c r="F19"/>
  <c r="L17"/>
  <c r="I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L8"/>
  <c r="I8"/>
  <c r="F8"/>
  <c r="L7"/>
  <c r="I7"/>
  <c r="F7"/>
  <c r="L6"/>
  <c r="I6"/>
  <c r="F6"/>
  <c r="L5"/>
  <c r="I5"/>
  <c r="F5"/>
  <c r="K4"/>
  <c r="K24" s="1"/>
  <c r="J4"/>
  <c r="J24" s="1"/>
  <c r="H4"/>
  <c r="G4"/>
  <c r="E4"/>
  <c r="D4"/>
  <c r="C4"/>
  <c r="C24" l="1"/>
  <c r="G24"/>
  <c r="H24"/>
  <c r="D24"/>
  <c r="F4"/>
  <c r="F24" s="1"/>
  <c r="I4"/>
  <c r="I24" s="1"/>
  <c r="L4"/>
  <c r="L24" s="1"/>
  <c r="E24"/>
</calcChain>
</file>

<file path=xl/sharedStrings.xml><?xml version="1.0" encoding="utf-8"?>
<sst xmlns="http://schemas.openxmlformats.org/spreadsheetml/2006/main" count="38" uniqueCount="34">
  <si>
    <t>USTANOVA:</t>
  </si>
  <si>
    <t>ODJELJAK</t>
  </si>
  <si>
    <t>NAZIV RAČUNA</t>
  </si>
  <si>
    <t>ODOBRENO 
2017.</t>
  </si>
  <si>
    <t>PLAN ZA 2018.</t>
  </si>
  <si>
    <t>UKUPNO
2018.</t>
  </si>
  <si>
    <t>PLAN ZA 2019.</t>
  </si>
  <si>
    <t>UKUPNO 
2019.</t>
  </si>
  <si>
    <t>PLAN ZA 2020.</t>
  </si>
  <si>
    <t>UKUPNO 
2020.</t>
  </si>
  <si>
    <t>MINISTARSTVO KULTURE</t>
  </si>
  <si>
    <t>VLASTITI I OSTALI</t>
  </si>
  <si>
    <t>Materijalni rashodi</t>
  </si>
  <si>
    <t>Službena putovanja</t>
  </si>
  <si>
    <t>Stručno usavršavanje zaposlenika</t>
  </si>
  <si>
    <t>Uredski materijal i ostali mat.ras.</t>
  </si>
  <si>
    <t>Energija</t>
  </si>
  <si>
    <t>Materijal i dijelovi za tekuće i investicijsko održavanje</t>
  </si>
  <si>
    <t>Sitni inventar i autogume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</si>
  <si>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</si>
  <si>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</si>
  <si>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</si>
  <si>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</si>
  <si>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</si>
  <si>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</si>
  <si>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</si>
  <si>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Premije osiguranja</t>
  </si>
  <si>
    <t>Članarine</t>
  </si>
  <si>
    <t>Ostali nespomenuti rashodi poslovanja</t>
  </si>
  <si>
    <t>Financijski rahodi</t>
  </si>
  <si>
    <t>Bankarske usluge i usluge platnog prometa</t>
  </si>
  <si>
    <t>sveukupni iznos</t>
  </si>
  <si>
    <t>HRVATKA KNJIŽNICA ZA SLIJEPE</t>
  </si>
  <si>
    <t>Naknade troškova osobama izvan radnog odnosa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</si>
</sst>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3" fontId="1" fillId="4" borderId="1" xfId="0" applyNumberFormat="1" applyFont="1" applyFill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/>
    <xf numFmtId="3" fontId="2" fillId="0" borderId="1" xfId="0" applyNumberFormat="1" applyFont="1" applyBorder="1"/>
    <xf numFmtId="3" fontId="2" fillId="3" borderId="1" xfId="0" applyNumberFormat="1" applyFont="1" applyFill="1" applyBorder="1"/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5" fillId="0" borderId="0" xfId="0" applyNumberFormat="1" applyFont="1" applyFill="1" applyBorder="1"/>
    <xf numFmtId="0" fontId="7" fillId="0" borderId="0" xfId="0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D23" sqref="D23"/>
    </sheetView>
  </sheetViews>
  <sheetFormatPr defaultColWidth="9.140625" defaultRowHeight="16.5"/>
  <cols>
    <col min="1" max="1" width="7.42578125" style="1" customWidth="1"/>
    <col min="2" max="2" width="39.85546875" style="1" customWidth="1"/>
    <col min="3" max="12" width="10.7109375" style="1" customWidth="1"/>
    <col min="13" max="16384" width="9.140625" style="1"/>
  </cols>
  <sheetData>
    <row r="1" spans="1:12">
      <c r="A1" s="17" t="s">
        <v>0</v>
      </c>
      <c r="B1" s="17"/>
      <c r="C1" s="18" t="s">
        <v>32</v>
      </c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9" t="s">
        <v>1</v>
      </c>
      <c r="B2" s="19" t="s">
        <v>2</v>
      </c>
      <c r="C2" s="21" t="s">
        <v>3</v>
      </c>
      <c r="D2" s="23" t="s">
        <v>4</v>
      </c>
      <c r="E2" s="24"/>
      <c r="F2" s="15" t="s">
        <v>5</v>
      </c>
      <c r="G2" s="25" t="s">
        <v>6</v>
      </c>
      <c r="H2" s="25"/>
      <c r="I2" s="15" t="s">
        <v>7</v>
      </c>
      <c r="J2" s="25" t="s">
        <v>8</v>
      </c>
      <c r="K2" s="25"/>
      <c r="L2" s="15" t="s">
        <v>9</v>
      </c>
    </row>
    <row r="3" spans="1:12" ht="25.5">
      <c r="A3" s="20"/>
      <c r="B3" s="20"/>
      <c r="C3" s="22"/>
      <c r="D3" s="2" t="s">
        <v>10</v>
      </c>
      <c r="E3" s="2" t="s">
        <v>11</v>
      </c>
      <c r="F3" s="16"/>
      <c r="G3" s="2" t="s">
        <v>10</v>
      </c>
      <c r="H3" s="2" t="s">
        <v>11</v>
      </c>
      <c r="I3" s="16"/>
      <c r="J3" s="2" t="s">
        <v>10</v>
      </c>
      <c r="K3" s="2" t="s">
        <v>11</v>
      </c>
      <c r="L3" s="16"/>
    </row>
    <row r="4" spans="1:12">
      <c r="A4" s="3">
        <v>32</v>
      </c>
      <c r="B4" s="4" t="s">
        <v>12</v>
      </c>
      <c r="C4" s="5">
        <f t="shared" ref="C4:L4" si="0">SUM(C5:C21)</f>
        <v>608500</v>
      </c>
      <c r="D4" s="5">
        <f t="shared" si="0"/>
        <v>612000</v>
      </c>
      <c r="E4" s="5">
        <f t="shared" si="0"/>
        <v>444000</v>
      </c>
      <c r="F4" s="5">
        <f t="shared" si="0"/>
        <v>1056000</v>
      </c>
      <c r="G4" s="5">
        <f t="shared" si="0"/>
        <v>612000</v>
      </c>
      <c r="H4" s="5">
        <f t="shared" si="0"/>
        <v>419000</v>
      </c>
      <c r="I4" s="5">
        <f t="shared" si="0"/>
        <v>1031000</v>
      </c>
      <c r="J4" s="5">
        <f t="shared" si="0"/>
        <v>612000</v>
      </c>
      <c r="K4" s="5">
        <f t="shared" si="0"/>
        <v>419000</v>
      </c>
      <c r="L4" s="5">
        <f t="shared" si="0"/>
        <v>1031000</v>
      </c>
    </row>
    <row r="5" spans="1:12">
      <c r="A5" s="6">
        <v>3211</v>
      </c>
      <c r="B5" s="7" t="s">
        <v>13</v>
      </c>
      <c r="C5" s="8">
        <v>5000</v>
      </c>
      <c r="D5" s="8">
        <v>5000</v>
      </c>
      <c r="E5" s="8">
        <v>4000</v>
      </c>
      <c r="F5" s="9">
        <f t="shared" ref="F5:F21" si="1">SUM(D5:E5)</f>
        <v>9000</v>
      </c>
      <c r="G5" s="8">
        <v>5000</v>
      </c>
      <c r="H5" s="8">
        <v>4000</v>
      </c>
      <c r="I5" s="9">
        <f>G5+H5</f>
        <v>9000</v>
      </c>
      <c r="J5" s="8">
        <v>5000</v>
      </c>
      <c r="K5" s="8">
        <v>4000</v>
      </c>
      <c r="L5" s="9">
        <f>J5+K5</f>
        <v>9000</v>
      </c>
    </row>
    <row r="6" spans="1:12">
      <c r="A6" s="6">
        <v>3213</v>
      </c>
      <c r="B6" s="7" t="s">
        <v>14</v>
      </c>
      <c r="C6" s="8">
        <v>5000</v>
      </c>
      <c r="D6" s="8">
        <v>1000</v>
      </c>
      <c r="E6" s="8">
        <v>5000</v>
      </c>
      <c r="F6" s="9">
        <f t="shared" si="1"/>
        <v>6000</v>
      </c>
      <c r="G6" s="8">
        <v>1000</v>
      </c>
      <c r="H6" s="8">
        <v>4000</v>
      </c>
      <c r="I6" s="9">
        <f t="shared" ref="I6:I23" si="2">G6+H6</f>
        <v>5000</v>
      </c>
      <c r="J6" s="8">
        <v>1000</v>
      </c>
      <c r="K6" s="8">
        <v>4000</v>
      </c>
      <c r="L6" s="9">
        <f t="shared" ref="L6:L23" si="3">J6+K6</f>
        <v>5000</v>
      </c>
    </row>
    <row r="7" spans="1:12">
      <c r="A7" s="6">
        <v>3221</v>
      </c>
      <c r="B7" s="7" t="s">
        <v>15</v>
      </c>
      <c r="C7" s="8">
        <v>110000</v>
      </c>
      <c r="D7" s="8">
        <v>40000</v>
      </c>
      <c r="E7" s="8">
        <v>50000</v>
      </c>
      <c r="F7" s="9">
        <f t="shared" si="1"/>
        <v>90000</v>
      </c>
      <c r="G7" s="8">
        <v>40000</v>
      </c>
      <c r="H7" s="8">
        <v>60000</v>
      </c>
      <c r="I7" s="9">
        <f t="shared" si="2"/>
        <v>100000</v>
      </c>
      <c r="J7" s="8">
        <v>40000</v>
      </c>
      <c r="K7" s="8">
        <v>60000</v>
      </c>
      <c r="L7" s="9">
        <f t="shared" si="3"/>
        <v>100000</v>
      </c>
    </row>
    <row r="8" spans="1:12">
      <c r="A8" s="6">
        <v>3223</v>
      </c>
      <c r="B8" s="7" t="s">
        <v>16</v>
      </c>
      <c r="C8" s="8">
        <v>50000</v>
      </c>
      <c r="D8" s="8">
        <v>23000</v>
      </c>
      <c r="E8" s="8">
        <v>20000</v>
      </c>
      <c r="F8" s="9">
        <f t="shared" si="1"/>
        <v>43000</v>
      </c>
      <c r="G8" s="8">
        <v>23000</v>
      </c>
      <c r="H8" s="8">
        <v>18000</v>
      </c>
      <c r="I8" s="9">
        <f t="shared" si="2"/>
        <v>41000</v>
      </c>
      <c r="J8" s="8">
        <v>23000</v>
      </c>
      <c r="K8" s="8">
        <v>18000</v>
      </c>
      <c r="L8" s="9">
        <f t="shared" si="3"/>
        <v>41000</v>
      </c>
    </row>
    <row r="9" spans="1:12">
      <c r="A9" s="6">
        <v>3224</v>
      </c>
      <c r="B9" s="7" t="s">
        <v>17</v>
      </c>
      <c r="C9" s="8">
        <v>4000</v>
      </c>
      <c r="D9" s="8">
        <v>0</v>
      </c>
      <c r="E9" s="8">
        <v>0</v>
      </c>
      <c r="F9" s="9">
        <f t="shared" si="1"/>
        <v>0</v>
      </c>
      <c r="G9" s="8">
        <v>0</v>
      </c>
      <c r="H9" s="8"/>
      <c r="I9" s="9">
        <f t="shared" si="2"/>
        <v>0</v>
      </c>
      <c r="J9" s="8">
        <v>0</v>
      </c>
      <c r="K9" s="8">
        <v>0</v>
      </c>
      <c r="L9" s="9">
        <f t="shared" si="3"/>
        <v>0</v>
      </c>
    </row>
    <row r="10" spans="1:12">
      <c r="A10" s="6">
        <v>3225</v>
      </c>
      <c r="B10" s="7" t="s">
        <v>18</v>
      </c>
      <c r="C10" s="8">
        <v>4000</v>
      </c>
      <c r="D10" s="8">
        <v>1000</v>
      </c>
      <c r="E10" s="8">
        <v>1000</v>
      </c>
      <c r="F10" s="9">
        <f t="shared" si="1"/>
        <v>2000</v>
      </c>
      <c r="G10" s="8">
        <v>1000</v>
      </c>
      <c r="H10" s="8">
        <v>500</v>
      </c>
      <c r="I10" s="9">
        <f t="shared" si="2"/>
        <v>1500</v>
      </c>
      <c r="J10" s="8">
        <v>1000</v>
      </c>
      <c r="K10" s="8">
        <v>500</v>
      </c>
      <c r="L10" s="9">
        <f t="shared" si="3"/>
        <v>1500</v>
      </c>
    </row>
    <row r="11" spans="1:12">
      <c r="A11" s="6">
        <v>3231</v>
      </c>
      <c r="B11" s="7" t="s">
        <v>19</v>
      </c>
      <c r="C11" s="8">
        <v>32000</v>
      </c>
      <c r="D11" s="8">
        <v>21000</v>
      </c>
      <c r="E11" s="8">
        <v>19000</v>
      </c>
      <c r="F11" s="9">
        <f t="shared" si="1"/>
        <v>40000</v>
      </c>
      <c r="G11" s="8">
        <v>21000</v>
      </c>
      <c r="H11" s="8">
        <v>19000</v>
      </c>
      <c r="I11" s="9">
        <f t="shared" si="2"/>
        <v>40000</v>
      </c>
      <c r="J11" s="8">
        <v>21000</v>
      </c>
      <c r="K11" s="8">
        <v>19000</v>
      </c>
      <c r="L11" s="9">
        <f t="shared" si="3"/>
        <v>40000</v>
      </c>
    </row>
    <row r="12" spans="1:12">
      <c r="A12" s="6">
        <v>3232</v>
      </c>
      <c r="B12" s="7" t="s">
        <v>20</v>
      </c>
      <c r="C12" s="8">
        <v>15500</v>
      </c>
      <c r="D12" s="8">
        <v>10000</v>
      </c>
      <c r="E12" s="8">
        <v>17000</v>
      </c>
      <c r="F12" s="9">
        <f t="shared" si="1"/>
        <v>27000</v>
      </c>
      <c r="G12" s="8">
        <v>10000</v>
      </c>
      <c r="H12" s="8">
        <v>14000</v>
      </c>
      <c r="I12" s="9">
        <f t="shared" si="2"/>
        <v>24000</v>
      </c>
      <c r="J12" s="8">
        <v>10000</v>
      </c>
      <c r="K12" s="8">
        <v>14000</v>
      </c>
      <c r="L12" s="9">
        <f t="shared" si="3"/>
        <v>24000</v>
      </c>
    </row>
    <row r="13" spans="1:12">
      <c r="A13" s="6">
        <v>3233</v>
      </c>
      <c r="B13" s="7" t="s">
        <v>21</v>
      </c>
      <c r="C13" s="8">
        <v>5000</v>
      </c>
      <c r="D13" s="8">
        <v>10000</v>
      </c>
      <c r="E13" s="8">
        <v>7000</v>
      </c>
      <c r="F13" s="9">
        <f t="shared" si="1"/>
        <v>17000</v>
      </c>
      <c r="G13" s="8">
        <v>10000</v>
      </c>
      <c r="H13" s="8">
        <v>6000</v>
      </c>
      <c r="I13" s="9">
        <f t="shared" si="2"/>
        <v>16000</v>
      </c>
      <c r="J13" s="8">
        <v>10000</v>
      </c>
      <c r="K13" s="8">
        <v>6000</v>
      </c>
      <c r="L13" s="9">
        <f t="shared" si="3"/>
        <v>16000</v>
      </c>
    </row>
    <row r="14" spans="1:12">
      <c r="A14" s="6">
        <v>3234</v>
      </c>
      <c r="B14" s="7" t="s">
        <v>22</v>
      </c>
      <c r="C14" s="8">
        <v>35000</v>
      </c>
      <c r="D14" s="8">
        <v>28000</v>
      </c>
      <c r="E14" s="8">
        <v>17000</v>
      </c>
      <c r="F14" s="9">
        <f t="shared" si="1"/>
        <v>45000</v>
      </c>
      <c r="G14" s="8">
        <v>28000</v>
      </c>
      <c r="H14" s="8">
        <v>18000</v>
      </c>
      <c r="I14" s="9">
        <f t="shared" si="2"/>
        <v>46000</v>
      </c>
      <c r="J14" s="8">
        <v>28000</v>
      </c>
      <c r="K14" s="8">
        <v>18000</v>
      </c>
      <c r="L14" s="9">
        <f t="shared" si="3"/>
        <v>46000</v>
      </c>
    </row>
    <row r="15" spans="1:12">
      <c r="A15" s="6">
        <v>3237</v>
      </c>
      <c r="B15" s="7" t="s">
        <v>23</v>
      </c>
      <c r="C15" s="8">
        <v>284000</v>
      </c>
      <c r="D15" s="8">
        <v>415000</v>
      </c>
      <c r="E15" s="8">
        <v>270000</v>
      </c>
      <c r="F15" s="9">
        <f t="shared" si="1"/>
        <v>685000</v>
      </c>
      <c r="G15" s="8">
        <v>415000</v>
      </c>
      <c r="H15" s="8">
        <v>246000</v>
      </c>
      <c r="I15" s="9">
        <f t="shared" si="2"/>
        <v>661000</v>
      </c>
      <c r="J15" s="8">
        <v>415000</v>
      </c>
      <c r="K15" s="8">
        <v>246000</v>
      </c>
      <c r="L15" s="9">
        <f t="shared" si="3"/>
        <v>661000</v>
      </c>
    </row>
    <row r="16" spans="1:12">
      <c r="A16" s="6">
        <v>3238</v>
      </c>
      <c r="B16" s="7" t="s">
        <v>24</v>
      </c>
      <c r="C16" s="8">
        <v>1000</v>
      </c>
      <c r="D16" s="8">
        <v>500</v>
      </c>
      <c r="E16" s="8">
        <v>1000</v>
      </c>
      <c r="F16" s="9">
        <f t="shared" si="1"/>
        <v>1500</v>
      </c>
      <c r="G16" s="8">
        <v>500</v>
      </c>
      <c r="H16" s="8">
        <v>500</v>
      </c>
      <c r="I16" s="9">
        <f t="shared" si="2"/>
        <v>1000</v>
      </c>
      <c r="J16" s="8">
        <v>500</v>
      </c>
      <c r="K16" s="8">
        <v>500</v>
      </c>
      <c r="L16" s="9">
        <f t="shared" si="3"/>
        <v>1000</v>
      </c>
    </row>
    <row r="17" spans="1:12">
      <c r="A17" s="6">
        <v>3239</v>
      </c>
      <c r="B17" s="7" t="s">
        <v>25</v>
      </c>
      <c r="C17" s="8">
        <v>20000</v>
      </c>
      <c r="D17" s="8">
        <v>19000</v>
      </c>
      <c r="E17" s="8">
        <v>13000</v>
      </c>
      <c r="F17" s="9">
        <v>32000</v>
      </c>
      <c r="G17" s="8">
        <v>19000</v>
      </c>
      <c r="H17" s="8">
        <v>9000</v>
      </c>
      <c r="I17" s="9">
        <f t="shared" si="2"/>
        <v>28000</v>
      </c>
      <c r="J17" s="8">
        <v>19000</v>
      </c>
      <c r="K17" s="8">
        <v>9000</v>
      </c>
      <c r="L17" s="9">
        <f t="shared" si="3"/>
        <v>28000</v>
      </c>
    </row>
    <row r="18" spans="1:12">
      <c r="A18" s="6">
        <v>3241</v>
      </c>
      <c r="B18" s="7" t="s">
        <v>33</v>
      </c>
      <c r="C18" s="8">
        <v>0</v>
      </c>
      <c r="D18" s="8">
        <v>0</v>
      </c>
      <c r="E18" s="8">
        <v>7000</v>
      </c>
      <c r="F18" s="9">
        <f t="shared" si="1"/>
        <v>7000</v>
      </c>
      <c r="G18" s="8">
        <v>0</v>
      </c>
      <c r="H18" s="8">
        <v>7000</v>
      </c>
      <c r="I18" s="9">
        <f t="shared" si="2"/>
        <v>7000</v>
      </c>
      <c r="J18" s="8">
        <v>0</v>
      </c>
      <c r="K18" s="8">
        <v>7000</v>
      </c>
      <c r="L18" s="9">
        <f t="shared" si="3"/>
        <v>7000</v>
      </c>
    </row>
    <row r="19" spans="1:12">
      <c r="A19" s="6">
        <v>3292</v>
      </c>
      <c r="B19" s="7" t="s">
        <v>26</v>
      </c>
      <c r="C19" s="8">
        <v>15000</v>
      </c>
      <c r="D19" s="8">
        <v>12000</v>
      </c>
      <c r="E19" s="8">
        <v>3000</v>
      </c>
      <c r="F19" s="9">
        <f t="shared" si="1"/>
        <v>15000</v>
      </c>
      <c r="G19" s="8">
        <v>12000</v>
      </c>
      <c r="H19" s="8">
        <v>3000</v>
      </c>
      <c r="I19" s="9">
        <f t="shared" si="2"/>
        <v>15000</v>
      </c>
      <c r="J19" s="8">
        <v>12000</v>
      </c>
      <c r="K19" s="8">
        <v>3000</v>
      </c>
      <c r="L19" s="9">
        <f t="shared" si="3"/>
        <v>15000</v>
      </c>
    </row>
    <row r="20" spans="1:12">
      <c r="A20" s="6">
        <v>3294</v>
      </c>
      <c r="B20" s="7" t="s">
        <v>27</v>
      </c>
      <c r="C20" s="8">
        <v>22000</v>
      </c>
      <c r="D20" s="8">
        <v>26000</v>
      </c>
      <c r="E20" s="8">
        <v>0</v>
      </c>
      <c r="F20" s="9">
        <f t="shared" si="1"/>
        <v>26000</v>
      </c>
      <c r="G20" s="8">
        <v>26000</v>
      </c>
      <c r="H20" s="8">
        <v>0</v>
      </c>
      <c r="I20" s="9">
        <f t="shared" si="2"/>
        <v>26000</v>
      </c>
      <c r="J20" s="8">
        <v>26000</v>
      </c>
      <c r="K20" s="8">
        <v>0</v>
      </c>
      <c r="L20" s="9">
        <f t="shared" si="3"/>
        <v>26000</v>
      </c>
    </row>
    <row r="21" spans="1:12">
      <c r="A21" s="6">
        <v>3299</v>
      </c>
      <c r="B21" s="7" t="s">
        <v>28</v>
      </c>
      <c r="C21" s="8">
        <v>1000</v>
      </c>
      <c r="D21" s="8">
        <v>500</v>
      </c>
      <c r="E21" s="8">
        <v>10000</v>
      </c>
      <c r="F21" s="9">
        <f t="shared" si="1"/>
        <v>10500</v>
      </c>
      <c r="G21" s="8">
        <v>500</v>
      </c>
      <c r="H21" s="8">
        <v>10000</v>
      </c>
      <c r="I21" s="9">
        <f t="shared" si="2"/>
        <v>10500</v>
      </c>
      <c r="J21" s="8">
        <v>500</v>
      </c>
      <c r="K21" s="8">
        <v>10000</v>
      </c>
      <c r="L21" s="9">
        <f t="shared" si="3"/>
        <v>10500</v>
      </c>
    </row>
    <row r="22" spans="1:12">
      <c r="A22" s="3">
        <v>34</v>
      </c>
      <c r="B22" s="4" t="s">
        <v>29</v>
      </c>
      <c r="C22" s="5">
        <f>C23</f>
        <v>7000</v>
      </c>
      <c r="D22" s="5">
        <f>D23</f>
        <v>3500</v>
      </c>
      <c r="E22" s="5">
        <f t="shared" ref="E22:L22" si="4">E23</f>
        <v>3000</v>
      </c>
      <c r="F22" s="5">
        <f t="shared" si="4"/>
        <v>6500</v>
      </c>
      <c r="G22" s="5">
        <f t="shared" si="4"/>
        <v>3500</v>
      </c>
      <c r="H22" s="5">
        <f t="shared" si="4"/>
        <v>3000</v>
      </c>
      <c r="I22" s="5">
        <f t="shared" si="4"/>
        <v>6500</v>
      </c>
      <c r="J22" s="5">
        <f t="shared" si="4"/>
        <v>3500</v>
      </c>
      <c r="K22" s="5">
        <f t="shared" si="4"/>
        <v>3000</v>
      </c>
      <c r="L22" s="5">
        <f t="shared" si="4"/>
        <v>6500</v>
      </c>
    </row>
    <row r="23" spans="1:12">
      <c r="A23" s="6">
        <v>3431</v>
      </c>
      <c r="B23" s="7" t="s">
        <v>30</v>
      </c>
      <c r="C23" s="8">
        <v>7000</v>
      </c>
      <c r="D23" s="8">
        <v>3500</v>
      </c>
      <c r="E23" s="8">
        <v>3000</v>
      </c>
      <c r="F23" s="9">
        <f>SUM(D23:E23)</f>
        <v>6500</v>
      </c>
      <c r="G23" s="8">
        <v>3500</v>
      </c>
      <c r="H23" s="8">
        <v>3000</v>
      </c>
      <c r="I23" s="9">
        <f t="shared" si="2"/>
        <v>6500</v>
      </c>
      <c r="J23" s="8">
        <v>3500</v>
      </c>
      <c r="K23" s="8">
        <v>3000</v>
      </c>
      <c r="L23" s="9">
        <f t="shared" si="3"/>
        <v>6500</v>
      </c>
    </row>
    <row r="24" spans="1:12">
      <c r="A24" s="10"/>
      <c r="B24" s="11" t="s">
        <v>31</v>
      </c>
      <c r="C24" s="12">
        <f t="shared" ref="C24:L24" si="5">C4+C22</f>
        <v>615500</v>
      </c>
      <c r="D24" s="12">
        <f t="shared" si="5"/>
        <v>615500</v>
      </c>
      <c r="E24" s="12">
        <f t="shared" si="5"/>
        <v>447000</v>
      </c>
      <c r="F24" s="12">
        <f t="shared" si="5"/>
        <v>1062500</v>
      </c>
      <c r="G24" s="12">
        <f t="shared" si="5"/>
        <v>615500</v>
      </c>
      <c r="H24" s="12">
        <f t="shared" si="5"/>
        <v>422000</v>
      </c>
      <c r="I24" s="12">
        <f t="shared" si="5"/>
        <v>1037500</v>
      </c>
      <c r="J24" s="12">
        <f t="shared" si="5"/>
        <v>615500</v>
      </c>
      <c r="K24" s="12">
        <f t="shared" si="5"/>
        <v>422000</v>
      </c>
      <c r="L24" s="12">
        <f t="shared" si="5"/>
        <v>1037500</v>
      </c>
    </row>
    <row r="25" spans="1:12">
      <c r="A25" s="13"/>
      <c r="B25" s="11"/>
      <c r="C25" s="14"/>
      <c r="D25" s="14"/>
      <c r="E25" s="14"/>
      <c r="F25" s="14"/>
    </row>
  </sheetData>
  <mergeCells count="11">
    <mergeCell ref="L2:L3"/>
    <mergeCell ref="A1:B1"/>
    <mergeCell ref="C1:L1"/>
    <mergeCell ref="A2:A3"/>
    <mergeCell ref="B2:B3"/>
    <mergeCell ref="C2:C3"/>
    <mergeCell ref="D2:E2"/>
    <mergeCell ref="F2:F3"/>
    <mergeCell ref="G2:H2"/>
    <mergeCell ref="I2:I3"/>
    <mergeCell ref="J2:K2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 2018-2020</vt:lpstr>
      <vt:lpstr>Sheet2</vt:lpstr>
      <vt:lpstr>Sheet3</vt:lpstr>
      <vt:lpstr>'plan 2018-2020'!Print_Area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Julijeta Vugrinec</cp:lastModifiedBy>
  <cp:lastPrinted>2017-09-11T12:21:31Z</cp:lastPrinted>
  <dcterms:created xsi:type="dcterms:W3CDTF">2017-08-30T06:30:31Z</dcterms:created>
  <dcterms:modified xsi:type="dcterms:W3CDTF">2018-02-22T14:46:04Z</dcterms:modified>
</cp:coreProperties>
</file>