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jeta\Documents\Fi-plan\FINANCIJSKI PLAN 2021\Financijski plan 2021. i projekcija za  2022. i 2023\"/>
    </mc:Choice>
  </mc:AlternateContent>
  <bookViews>
    <workbookView xWindow="0" yWindow="0" windowWidth="19200" windowHeight="112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53" i="1"/>
  <c r="J51" i="1"/>
  <c r="G51" i="1"/>
  <c r="G53" i="1"/>
  <c r="J43" i="1"/>
  <c r="G43" i="1"/>
  <c r="G24" i="1"/>
  <c r="J26" i="1"/>
  <c r="J24" i="1" s="1"/>
  <c r="J10" i="1" s="1"/>
  <c r="E26" i="1"/>
  <c r="G26" i="1"/>
  <c r="G10" i="1"/>
  <c r="J12" i="1"/>
  <c r="G12" i="1"/>
  <c r="G5" i="1"/>
  <c r="E5" i="1"/>
  <c r="E10" i="1"/>
  <c r="E49" i="1"/>
  <c r="E43" i="1"/>
  <c r="E44" i="1"/>
  <c r="E40" i="1"/>
  <c r="E37" i="1"/>
  <c r="E35" i="1"/>
  <c r="E30" i="1"/>
  <c r="E27" i="1"/>
  <c r="E11" i="1"/>
  <c r="E12" i="1"/>
  <c r="E22" i="1"/>
  <c r="E17" i="1"/>
  <c r="E13" i="1"/>
  <c r="E54" i="1" l="1"/>
  <c r="E60" i="1"/>
  <c r="E53" i="1" s="1"/>
  <c r="E63" i="1"/>
</calcChain>
</file>

<file path=xl/sharedStrings.xml><?xml version="1.0" encoding="utf-8"?>
<sst xmlns="http://schemas.openxmlformats.org/spreadsheetml/2006/main" count="61" uniqueCount="38">
  <si>
    <t>HRVATSKA KNJIŽNICA ZA SLIJEPE</t>
  </si>
  <si>
    <t>Proračun za 2021.</t>
  </si>
  <si>
    <t>Projekcija proračuna za 2022.</t>
  </si>
  <si>
    <t>Hrvatska knjižnica za slijepe</t>
  </si>
  <si>
    <t>Opći prihodi i primici</t>
  </si>
  <si>
    <t>Vlastiti prihodi</t>
  </si>
  <si>
    <t>Ostale pomoći</t>
  </si>
  <si>
    <t>Donacije</t>
  </si>
  <si>
    <t>KNJIŽNIČNA DJELATNOST</t>
  </si>
  <si>
    <t>A385001</t>
  </si>
  <si>
    <t>Rashodi za zaposlene</t>
  </si>
  <si>
    <t>Plaće (bruto)</t>
  </si>
  <si>
    <t>Ostali rashodi za zaposlene</t>
  </si>
  <si>
    <t>Doprinosi za plaće</t>
  </si>
  <si>
    <t>Materijalni rasdhodi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</si>
  <si>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</si>
  <si>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</si>
  <si>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</si>
  <si>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</si>
  <si>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</si>
  <si>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</si>
  <si>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A835002</t>
  </si>
  <si>
    <t>Plaća (bruto)</t>
  </si>
  <si>
    <t>Materijalni rashodi</t>
  </si>
  <si>
    <t>Naknada troškova zaposlenima</t>
  </si>
  <si>
    <t>Nematerijalna imovina</t>
  </si>
  <si>
    <t>Postrojenja i oprema</t>
  </si>
  <si>
    <t>A835003</t>
  </si>
  <si>
    <t>Postrojenje i oprema</t>
  </si>
  <si>
    <t>Rashodi za nabavu neproizvedene dugotrajne imovine</t>
  </si>
  <si>
    <t>ADMINISTRACIJA I UPRAVLJANJE (IZ EVIDENCIJSKIH PRIHODA)</t>
  </si>
  <si>
    <t>Projekcija proračuna za 2023.</t>
  </si>
  <si>
    <t>ADMINISTRACIJA I UPRAVLJANJE</t>
  </si>
  <si>
    <t xml:space="preserve">Rashodi za nabavu neproizvedene  </t>
  </si>
  <si>
    <t>Rashodi za nabavu proizvedene  dugotrajne imovine</t>
  </si>
  <si>
    <t>PROGRAMI HRVATSKE KNJIŽNICE ZA SLIJEPE</t>
  </si>
  <si>
    <t>Naknada troškova osobama izvan radnog odnosa</t>
  </si>
  <si>
    <t>Rashodi za nabavu proizvedene dugotrajne imoivne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</si>
</sst>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/>
    <xf numFmtId="0" fontId="1" fillId="0" borderId="1" xfId="0" applyFon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2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3" fontId="0" fillId="0" borderId="1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abSelected="1" topLeftCell="A34" workbookViewId="0">
      <selection activeCell="E33" sqref="E33:F33"/>
    </sheetView>
  </sheetViews>
  <sheetFormatPr defaultRowHeight="15" x14ac:dyDescent="0.25"/>
  <cols>
    <col min="4" max="4" width="17.7109375" customWidth="1"/>
    <col min="6" max="6" width="9.85546875" customWidth="1"/>
  </cols>
  <sheetData>
    <row r="2" spans="1:12" ht="15.75" thickBot="1" x14ac:dyDescent="0.3"/>
    <row r="3" spans="1:12" x14ac:dyDescent="0.25">
      <c r="A3" s="73" t="s">
        <v>0</v>
      </c>
      <c r="B3" s="74"/>
      <c r="C3" s="74"/>
      <c r="D3" s="75"/>
      <c r="E3" s="16" t="s">
        <v>1</v>
      </c>
      <c r="F3" s="17"/>
      <c r="G3" s="10" t="s">
        <v>2</v>
      </c>
      <c r="H3" s="11"/>
      <c r="I3" s="12"/>
      <c r="J3" s="20" t="s">
        <v>31</v>
      </c>
      <c r="K3" s="20"/>
      <c r="L3" s="21"/>
    </row>
    <row r="4" spans="1:12" x14ac:dyDescent="0.25">
      <c r="A4" s="76"/>
      <c r="B4" s="77"/>
      <c r="C4" s="77"/>
      <c r="D4" s="78"/>
      <c r="E4" s="18"/>
      <c r="F4" s="19"/>
      <c r="G4" s="13"/>
      <c r="H4" s="14"/>
      <c r="I4" s="15"/>
      <c r="J4" s="22"/>
      <c r="K4" s="22"/>
      <c r="L4" s="23"/>
    </row>
    <row r="5" spans="1:12" x14ac:dyDescent="0.25">
      <c r="A5" s="5">
        <v>23585</v>
      </c>
      <c r="B5" s="6" t="s">
        <v>3</v>
      </c>
      <c r="C5" s="6"/>
      <c r="D5" s="6"/>
      <c r="E5" s="24">
        <f>E6+E7+E8+E9</f>
        <v>3236952</v>
      </c>
      <c r="F5" s="24"/>
      <c r="G5" s="24">
        <f>G6+G7+G8+G9</f>
        <v>3259793</v>
      </c>
      <c r="H5" s="24"/>
      <c r="I5" s="24"/>
      <c r="J5" s="24">
        <f>J6+J7+J8+J9</f>
        <v>3268387</v>
      </c>
      <c r="K5" s="24"/>
      <c r="L5" s="30"/>
    </row>
    <row r="6" spans="1:12" x14ac:dyDescent="0.25">
      <c r="A6" s="2">
        <v>11</v>
      </c>
      <c r="B6" s="7" t="s">
        <v>4</v>
      </c>
      <c r="C6" s="8"/>
      <c r="D6" s="9"/>
      <c r="E6" s="25">
        <v>3025852</v>
      </c>
      <c r="F6" s="25"/>
      <c r="G6" s="25">
        <v>3048693</v>
      </c>
      <c r="H6" s="25"/>
      <c r="I6" s="25"/>
      <c r="J6" s="25">
        <v>3072287</v>
      </c>
      <c r="K6" s="25"/>
      <c r="L6" s="29"/>
    </row>
    <row r="7" spans="1:12" x14ac:dyDescent="0.25">
      <c r="A7" s="2">
        <v>31</v>
      </c>
      <c r="B7" s="26" t="s">
        <v>5</v>
      </c>
      <c r="C7" s="27"/>
      <c r="D7" s="28"/>
      <c r="E7" s="25">
        <v>161100</v>
      </c>
      <c r="F7" s="25"/>
      <c r="G7" s="25">
        <v>161100</v>
      </c>
      <c r="H7" s="25"/>
      <c r="I7" s="25"/>
      <c r="J7" s="25">
        <v>161100</v>
      </c>
      <c r="K7" s="25"/>
      <c r="L7" s="29"/>
    </row>
    <row r="8" spans="1:12" x14ac:dyDescent="0.25">
      <c r="A8" s="2">
        <v>52</v>
      </c>
      <c r="B8" s="26" t="s">
        <v>6</v>
      </c>
      <c r="C8" s="27"/>
      <c r="D8" s="28"/>
      <c r="E8" s="25">
        <v>35000</v>
      </c>
      <c r="F8" s="25"/>
      <c r="G8" s="25">
        <v>35000</v>
      </c>
      <c r="H8" s="25"/>
      <c r="I8" s="25"/>
      <c r="J8" s="25">
        <v>35000</v>
      </c>
      <c r="K8" s="25"/>
      <c r="L8" s="29"/>
    </row>
    <row r="9" spans="1:12" x14ac:dyDescent="0.25">
      <c r="A9" s="2">
        <v>61</v>
      </c>
      <c r="B9" s="26" t="s">
        <v>7</v>
      </c>
      <c r="C9" s="27"/>
      <c r="D9" s="28"/>
      <c r="E9" s="25">
        <v>15000</v>
      </c>
      <c r="F9" s="25"/>
      <c r="G9" s="25">
        <v>15000</v>
      </c>
      <c r="H9" s="25"/>
      <c r="I9" s="25"/>
      <c r="J9" s="25"/>
      <c r="K9" s="25"/>
      <c r="L9" s="29"/>
    </row>
    <row r="10" spans="1:12" x14ac:dyDescent="0.25">
      <c r="A10" s="5">
        <v>3905</v>
      </c>
      <c r="B10" s="6" t="s">
        <v>8</v>
      </c>
      <c r="C10" s="6"/>
      <c r="D10" s="6"/>
      <c r="E10" s="24">
        <f>E11+E24+E51</f>
        <v>3236952</v>
      </c>
      <c r="F10" s="24"/>
      <c r="G10" s="24">
        <f>G11+G24+G51</f>
        <v>3259793</v>
      </c>
      <c r="H10" s="24"/>
      <c r="I10" s="24"/>
      <c r="J10" s="24">
        <f>J11+J24+J51</f>
        <v>3268287</v>
      </c>
      <c r="K10" s="24"/>
      <c r="L10" s="30"/>
    </row>
    <row r="11" spans="1:12" x14ac:dyDescent="0.25">
      <c r="A11" s="5" t="s">
        <v>9</v>
      </c>
      <c r="B11" s="6" t="s">
        <v>32</v>
      </c>
      <c r="C11" s="6"/>
      <c r="D11" s="6"/>
      <c r="E11" s="24">
        <f>E12</f>
        <v>2925852</v>
      </c>
      <c r="F11" s="24"/>
      <c r="G11" s="24">
        <v>2948693</v>
      </c>
      <c r="H11" s="24"/>
      <c r="I11" s="24"/>
      <c r="J11" s="24">
        <v>2972287</v>
      </c>
      <c r="K11" s="24"/>
      <c r="L11" s="30"/>
    </row>
    <row r="12" spans="1:12" x14ac:dyDescent="0.25">
      <c r="A12" s="2">
        <v>11</v>
      </c>
      <c r="B12" s="7" t="s">
        <v>4</v>
      </c>
      <c r="C12" s="8"/>
      <c r="D12" s="9"/>
      <c r="E12" s="25">
        <f>E13+E17+E22</f>
        <v>2925852</v>
      </c>
      <c r="F12" s="25"/>
      <c r="G12" s="25">
        <f>G13+G17+G22</f>
        <v>2948693</v>
      </c>
      <c r="H12" s="25"/>
      <c r="I12" s="25"/>
      <c r="J12" s="25">
        <f>J13+J17+J22</f>
        <v>2972287</v>
      </c>
      <c r="K12" s="25"/>
      <c r="L12" s="29"/>
    </row>
    <row r="13" spans="1:12" x14ac:dyDescent="0.25">
      <c r="A13" s="2">
        <v>31</v>
      </c>
      <c r="B13" s="7" t="s">
        <v>10</v>
      </c>
      <c r="C13" s="8"/>
      <c r="D13" s="9"/>
      <c r="E13" s="25">
        <f>E14+E15+E16</f>
        <v>2110164</v>
      </c>
      <c r="F13" s="25"/>
      <c r="G13" s="25">
        <v>2133005</v>
      </c>
      <c r="H13" s="25"/>
      <c r="I13" s="25"/>
      <c r="J13" s="25">
        <v>2156599</v>
      </c>
      <c r="K13" s="25"/>
      <c r="L13" s="29"/>
    </row>
    <row r="14" spans="1:12" x14ac:dyDescent="0.25">
      <c r="A14" s="2">
        <v>311</v>
      </c>
      <c r="B14" s="26" t="s">
        <v>11</v>
      </c>
      <c r="C14" s="27"/>
      <c r="D14" s="28"/>
      <c r="E14" s="25">
        <v>1719833</v>
      </c>
      <c r="F14" s="25"/>
      <c r="G14" s="25"/>
      <c r="H14" s="25"/>
      <c r="I14" s="25"/>
      <c r="J14" s="25"/>
      <c r="K14" s="25"/>
      <c r="L14" s="29"/>
    </row>
    <row r="15" spans="1:12" x14ac:dyDescent="0.25">
      <c r="A15" s="2">
        <v>312</v>
      </c>
      <c r="B15" s="1" t="s">
        <v>12</v>
      </c>
      <c r="C15" s="1"/>
      <c r="D15" s="1"/>
      <c r="E15" s="25">
        <v>105500</v>
      </c>
      <c r="F15" s="25"/>
      <c r="G15" s="25"/>
      <c r="H15" s="25"/>
      <c r="I15" s="25"/>
      <c r="J15" s="25"/>
      <c r="K15" s="25"/>
      <c r="L15" s="29"/>
    </row>
    <row r="16" spans="1:12" x14ac:dyDescent="0.25">
      <c r="A16" s="2">
        <v>313</v>
      </c>
      <c r="B16" s="26" t="s">
        <v>13</v>
      </c>
      <c r="C16" s="27"/>
      <c r="D16" s="28"/>
      <c r="E16" s="25">
        <v>284831</v>
      </c>
      <c r="F16" s="25"/>
      <c r="G16" s="25"/>
      <c r="H16" s="25"/>
      <c r="I16" s="25"/>
      <c r="J16" s="25"/>
      <c r="K16" s="25"/>
      <c r="L16" s="29"/>
    </row>
    <row r="17" spans="1:12" x14ac:dyDescent="0.25">
      <c r="A17" s="2">
        <v>32</v>
      </c>
      <c r="B17" s="26" t="s">
        <v>14</v>
      </c>
      <c r="C17" s="27"/>
      <c r="D17" s="28"/>
      <c r="E17" s="25">
        <f>E18+E19+E20+E21</f>
        <v>810188</v>
      </c>
      <c r="F17" s="25"/>
      <c r="G17" s="25">
        <v>810188</v>
      </c>
      <c r="H17" s="25"/>
      <c r="I17" s="25"/>
      <c r="J17" s="25">
        <v>810188</v>
      </c>
      <c r="K17" s="25"/>
      <c r="L17" s="29"/>
    </row>
    <row r="18" spans="1:12" x14ac:dyDescent="0.25">
      <c r="A18" s="2">
        <v>321</v>
      </c>
      <c r="B18" s="1" t="s">
        <v>15</v>
      </c>
      <c r="C18" s="1"/>
      <c r="D18" s="1"/>
      <c r="E18" s="25">
        <v>78000</v>
      </c>
      <c r="F18" s="25"/>
      <c r="G18" s="25"/>
      <c r="H18" s="25"/>
      <c r="I18" s="25"/>
      <c r="J18" s="25"/>
      <c r="K18" s="25"/>
      <c r="L18" s="29"/>
    </row>
    <row r="19" spans="1:12" x14ac:dyDescent="0.25">
      <c r="A19" s="2">
        <v>322</v>
      </c>
      <c r="B19" s="1" t="s">
        <v>16</v>
      </c>
      <c r="C19" s="1"/>
      <c r="D19" s="1"/>
      <c r="E19" s="25">
        <v>119000</v>
      </c>
      <c r="F19" s="25"/>
      <c r="G19" s="25"/>
      <c r="H19" s="25"/>
      <c r="I19" s="25"/>
      <c r="J19" s="25"/>
      <c r="K19" s="25"/>
      <c r="L19" s="29"/>
    </row>
    <row r="20" spans="1:12" x14ac:dyDescent="0.25">
      <c r="A20" s="2">
        <v>323</v>
      </c>
      <c r="B20" s="26" t="s">
        <v>17</v>
      </c>
      <c r="C20" s="27"/>
      <c r="D20" s="28"/>
      <c r="E20" s="25">
        <v>576188</v>
      </c>
      <c r="F20" s="25"/>
      <c r="G20" s="25"/>
      <c r="H20" s="25"/>
      <c r="I20" s="25"/>
      <c r="J20" s="25"/>
      <c r="K20" s="25"/>
      <c r="L20" s="29"/>
    </row>
    <row r="21" spans="1:12" x14ac:dyDescent="0.25">
      <c r="A21" s="2">
        <v>329</v>
      </c>
      <c r="B21" s="26" t="s">
        <v>18</v>
      </c>
      <c r="C21" s="27"/>
      <c r="D21" s="28"/>
      <c r="E21" s="25">
        <v>37000</v>
      </c>
      <c r="F21" s="25"/>
      <c r="G21" s="25"/>
      <c r="H21" s="25"/>
      <c r="I21" s="25"/>
      <c r="J21" s="25"/>
      <c r="K21" s="25"/>
      <c r="L21" s="29"/>
    </row>
    <row r="22" spans="1:12" x14ac:dyDescent="0.25">
      <c r="A22" s="2">
        <v>34</v>
      </c>
      <c r="B22" s="26" t="s">
        <v>19</v>
      </c>
      <c r="C22" s="27"/>
      <c r="D22" s="28"/>
      <c r="E22" s="25">
        <f>E23</f>
        <v>5500</v>
      </c>
      <c r="F22" s="25"/>
      <c r="G22" s="25">
        <v>5500</v>
      </c>
      <c r="H22" s="25"/>
      <c r="I22" s="25"/>
      <c r="J22" s="25">
        <v>5500</v>
      </c>
      <c r="K22" s="25"/>
      <c r="L22" s="29"/>
    </row>
    <row r="23" spans="1:12" x14ac:dyDescent="0.25">
      <c r="A23" s="2">
        <v>343</v>
      </c>
      <c r="B23" s="1" t="s">
        <v>20</v>
      </c>
      <c r="C23" s="1"/>
      <c r="D23" s="1"/>
      <c r="E23" s="25">
        <v>5500</v>
      </c>
      <c r="F23" s="25"/>
      <c r="G23" s="25"/>
      <c r="H23" s="25"/>
      <c r="I23" s="25"/>
      <c r="J23" s="25"/>
      <c r="K23" s="25"/>
      <c r="L23" s="29"/>
    </row>
    <row r="24" spans="1:12" x14ac:dyDescent="0.25">
      <c r="A24" s="63" t="s">
        <v>21</v>
      </c>
      <c r="B24" s="57" t="s">
        <v>30</v>
      </c>
      <c r="C24" s="58"/>
      <c r="D24" s="59"/>
      <c r="E24" s="31">
        <v>211100</v>
      </c>
      <c r="F24" s="33"/>
      <c r="G24" s="31">
        <f>G26+G43+G48</f>
        <v>211100</v>
      </c>
      <c r="H24" s="32"/>
      <c r="I24" s="33"/>
      <c r="J24" s="31">
        <f>J26+J43+J48</f>
        <v>196000</v>
      </c>
      <c r="K24" s="32"/>
      <c r="L24" s="33"/>
    </row>
    <row r="25" spans="1:12" x14ac:dyDescent="0.25">
      <c r="A25" s="64"/>
      <c r="B25" s="60"/>
      <c r="C25" s="61"/>
      <c r="D25" s="62"/>
      <c r="E25" s="34"/>
      <c r="F25" s="36"/>
      <c r="G25" s="34"/>
      <c r="H25" s="35"/>
      <c r="I25" s="36"/>
      <c r="J25" s="34"/>
      <c r="K25" s="35"/>
      <c r="L25" s="36"/>
    </row>
    <row r="26" spans="1:12" x14ac:dyDescent="0.25">
      <c r="A26" s="2">
        <v>31</v>
      </c>
      <c r="B26" s="26" t="s">
        <v>5</v>
      </c>
      <c r="C26" s="27"/>
      <c r="D26" s="28"/>
      <c r="E26" s="25">
        <f>E27+E30+E35+E37+E40</f>
        <v>161100</v>
      </c>
      <c r="F26" s="25"/>
      <c r="G26" s="25">
        <f>G27+G30+G35+G37+G40</f>
        <v>161100</v>
      </c>
      <c r="H26" s="25"/>
      <c r="I26" s="25"/>
      <c r="J26" s="25">
        <f>J27+J30+J35+J37+J40</f>
        <v>161000</v>
      </c>
      <c r="K26" s="25"/>
      <c r="L26" s="25"/>
    </row>
    <row r="27" spans="1:12" x14ac:dyDescent="0.25">
      <c r="A27" s="2">
        <v>31</v>
      </c>
      <c r="B27" s="26" t="s">
        <v>10</v>
      </c>
      <c r="C27" s="27"/>
      <c r="D27" s="28"/>
      <c r="E27" s="25">
        <f>E28+E29</f>
        <v>46600</v>
      </c>
      <c r="F27" s="25"/>
      <c r="G27" s="25">
        <v>46600</v>
      </c>
      <c r="H27" s="25"/>
      <c r="I27" s="25"/>
      <c r="J27" s="25">
        <v>50190</v>
      </c>
      <c r="K27" s="25"/>
      <c r="L27" s="29"/>
    </row>
    <row r="28" spans="1:12" x14ac:dyDescent="0.25">
      <c r="A28" s="2">
        <v>311</v>
      </c>
      <c r="B28" s="26" t="s">
        <v>22</v>
      </c>
      <c r="C28" s="27"/>
      <c r="D28" s="28"/>
      <c r="E28" s="25">
        <v>39000</v>
      </c>
      <c r="F28" s="25"/>
      <c r="G28" s="25"/>
      <c r="H28" s="25"/>
      <c r="I28" s="25"/>
      <c r="J28" s="25"/>
      <c r="K28" s="25"/>
      <c r="L28" s="29"/>
    </row>
    <row r="29" spans="1:12" x14ac:dyDescent="0.25">
      <c r="A29" s="2">
        <v>312</v>
      </c>
      <c r="B29" s="26" t="s">
        <v>12</v>
      </c>
      <c r="C29" s="27"/>
      <c r="D29" s="28"/>
      <c r="E29" s="25">
        <v>7600</v>
      </c>
      <c r="F29" s="25"/>
      <c r="G29" s="25"/>
      <c r="H29" s="25"/>
      <c r="I29" s="25"/>
      <c r="J29" s="25"/>
      <c r="K29" s="25"/>
      <c r="L29" s="29"/>
    </row>
    <row r="30" spans="1:12" x14ac:dyDescent="0.25">
      <c r="A30" s="2">
        <v>32</v>
      </c>
      <c r="B30" s="26" t="s">
        <v>23</v>
      </c>
      <c r="C30" s="27"/>
      <c r="D30" s="28"/>
      <c r="E30" s="25">
        <f>E31+E32+E33+E34</f>
        <v>87000</v>
      </c>
      <c r="F30" s="25"/>
      <c r="G30" s="25">
        <v>87000</v>
      </c>
      <c r="H30" s="25"/>
      <c r="I30" s="25"/>
      <c r="J30" s="25">
        <v>92810</v>
      </c>
      <c r="K30" s="25"/>
      <c r="L30" s="29"/>
    </row>
    <row r="31" spans="1:12" x14ac:dyDescent="0.25">
      <c r="A31" s="2">
        <v>321</v>
      </c>
      <c r="B31" s="1" t="s">
        <v>24</v>
      </c>
      <c r="C31" s="1"/>
      <c r="D31" s="1"/>
      <c r="E31" s="25">
        <v>17800</v>
      </c>
      <c r="F31" s="25"/>
      <c r="G31" s="25"/>
      <c r="H31" s="25"/>
      <c r="I31" s="25"/>
      <c r="J31" s="25"/>
      <c r="K31" s="25"/>
      <c r="L31" s="29"/>
    </row>
    <row r="32" spans="1:12" x14ac:dyDescent="0.25">
      <c r="A32" s="2">
        <v>322</v>
      </c>
      <c r="B32" s="1" t="s">
        <v>16</v>
      </c>
      <c r="C32" s="1"/>
      <c r="D32" s="1"/>
      <c r="E32" s="25">
        <v>5000</v>
      </c>
      <c r="F32" s="25"/>
      <c r="G32" s="25"/>
      <c r="H32" s="25"/>
      <c r="I32" s="25"/>
      <c r="J32" s="25"/>
      <c r="K32" s="25"/>
      <c r="L32" s="29"/>
    </row>
    <row r="33" spans="1:12" x14ac:dyDescent="0.25">
      <c r="A33" s="2">
        <v>323</v>
      </c>
      <c r="B33" s="26" t="s">
        <v>17</v>
      </c>
      <c r="C33" s="27"/>
      <c r="D33" s="28"/>
      <c r="E33" s="25">
        <v>55800</v>
      </c>
      <c r="F33" s="25"/>
      <c r="G33" s="25"/>
      <c r="H33" s="25"/>
      <c r="I33" s="25"/>
      <c r="J33" s="25"/>
      <c r="K33" s="25"/>
      <c r="L33" s="29"/>
    </row>
    <row r="34" spans="1:12" x14ac:dyDescent="0.25">
      <c r="A34" s="2">
        <v>329</v>
      </c>
      <c r="B34" s="1" t="s">
        <v>18</v>
      </c>
      <c r="C34" s="1"/>
      <c r="D34" s="1"/>
      <c r="E34" s="25">
        <v>8400</v>
      </c>
      <c r="F34" s="25"/>
      <c r="G34" s="25"/>
      <c r="H34" s="25"/>
      <c r="I34" s="25"/>
      <c r="J34" s="25"/>
      <c r="K34" s="25"/>
      <c r="L34" s="29"/>
    </row>
    <row r="35" spans="1:12" x14ac:dyDescent="0.25">
      <c r="A35" s="2">
        <v>34</v>
      </c>
      <c r="B35" s="26" t="s">
        <v>19</v>
      </c>
      <c r="C35" s="27"/>
      <c r="D35" s="28"/>
      <c r="E35" s="25">
        <f>E36</f>
        <v>1000</v>
      </c>
      <c r="F35" s="25"/>
      <c r="G35" s="25">
        <v>1000</v>
      </c>
      <c r="H35" s="25"/>
      <c r="I35" s="25"/>
      <c r="J35" s="25">
        <v>1000</v>
      </c>
      <c r="K35" s="25"/>
      <c r="L35" s="29"/>
    </row>
    <row r="36" spans="1:12" x14ac:dyDescent="0.25">
      <c r="A36" s="2">
        <v>343</v>
      </c>
      <c r="B36" s="1" t="s">
        <v>20</v>
      </c>
      <c r="C36" s="1"/>
      <c r="D36" s="1"/>
      <c r="E36" s="25">
        <v>1000</v>
      </c>
      <c r="F36" s="25"/>
      <c r="G36" s="25"/>
      <c r="H36" s="25"/>
      <c r="I36" s="25"/>
      <c r="J36" s="25"/>
      <c r="K36" s="25"/>
      <c r="L36" s="29"/>
    </row>
    <row r="37" spans="1:12" x14ac:dyDescent="0.25">
      <c r="A37" s="47">
        <v>41</v>
      </c>
      <c r="B37" s="79" t="s">
        <v>33</v>
      </c>
      <c r="C37" s="80"/>
      <c r="D37" s="81"/>
      <c r="E37" s="49">
        <f>E39</f>
        <v>9500</v>
      </c>
      <c r="F37" s="50"/>
      <c r="G37" s="85">
        <v>9500</v>
      </c>
      <c r="H37" s="86"/>
      <c r="I37" s="87"/>
      <c r="J37" s="49">
        <v>10000</v>
      </c>
      <c r="K37" s="53"/>
      <c r="L37" s="55"/>
    </row>
    <row r="38" spans="1:12" x14ac:dyDescent="0.25">
      <c r="A38" s="48"/>
      <c r="B38" s="82"/>
      <c r="C38" s="83"/>
      <c r="D38" s="84"/>
      <c r="E38" s="51"/>
      <c r="F38" s="52"/>
      <c r="G38" s="88"/>
      <c r="H38" s="89"/>
      <c r="I38" s="90"/>
      <c r="J38" s="51"/>
      <c r="K38" s="54"/>
      <c r="L38" s="56"/>
    </row>
    <row r="39" spans="1:12" x14ac:dyDescent="0.25">
      <c r="A39" s="2">
        <v>412</v>
      </c>
      <c r="B39" s="1" t="s">
        <v>25</v>
      </c>
      <c r="C39" s="1"/>
      <c r="D39" s="1"/>
      <c r="E39" s="25">
        <v>9500</v>
      </c>
      <c r="F39" s="25"/>
      <c r="G39" s="25"/>
      <c r="H39" s="25"/>
      <c r="I39" s="25"/>
      <c r="J39" s="25"/>
      <c r="K39" s="25"/>
      <c r="L39" s="29"/>
    </row>
    <row r="40" spans="1:12" ht="15" customHeight="1" x14ac:dyDescent="0.25">
      <c r="A40" s="47">
        <v>42</v>
      </c>
      <c r="B40" s="41" t="s">
        <v>34</v>
      </c>
      <c r="C40" s="42"/>
      <c r="D40" s="43"/>
      <c r="E40" s="49">
        <f>E42</f>
        <v>17000</v>
      </c>
      <c r="F40" s="50"/>
      <c r="G40" s="49">
        <v>17000</v>
      </c>
      <c r="H40" s="53"/>
      <c r="I40" s="50"/>
      <c r="J40" s="49">
        <v>7000</v>
      </c>
      <c r="K40" s="53"/>
      <c r="L40" s="55"/>
    </row>
    <row r="41" spans="1:12" x14ac:dyDescent="0.25">
      <c r="A41" s="48"/>
      <c r="B41" s="44"/>
      <c r="C41" s="45"/>
      <c r="D41" s="46"/>
      <c r="E41" s="51"/>
      <c r="F41" s="52"/>
      <c r="G41" s="51"/>
      <c r="H41" s="54"/>
      <c r="I41" s="52"/>
      <c r="J41" s="51"/>
      <c r="K41" s="54"/>
      <c r="L41" s="56"/>
    </row>
    <row r="42" spans="1:12" x14ac:dyDescent="0.25">
      <c r="A42" s="2">
        <v>422</v>
      </c>
      <c r="B42" s="26" t="s">
        <v>26</v>
      </c>
      <c r="C42" s="27"/>
      <c r="D42" s="28"/>
      <c r="E42" s="25">
        <v>17000</v>
      </c>
      <c r="F42" s="25"/>
      <c r="G42" s="25"/>
      <c r="H42" s="25"/>
      <c r="I42" s="25"/>
      <c r="J42" s="25"/>
      <c r="K42" s="25"/>
      <c r="L42" s="29"/>
    </row>
    <row r="43" spans="1:12" x14ac:dyDescent="0.25">
      <c r="A43" s="2">
        <v>52</v>
      </c>
      <c r="B43" s="26" t="s">
        <v>6</v>
      </c>
      <c r="C43" s="27"/>
      <c r="D43" s="28"/>
      <c r="E43" s="25">
        <f>E44</f>
        <v>35000</v>
      </c>
      <c r="F43" s="25"/>
      <c r="G43" s="25">
        <f>G44</f>
        <v>35000</v>
      </c>
      <c r="H43" s="25"/>
      <c r="I43" s="25"/>
      <c r="J43" s="25">
        <f>J44</f>
        <v>35000</v>
      </c>
      <c r="K43" s="25"/>
      <c r="L43" s="25"/>
    </row>
    <row r="44" spans="1:12" x14ac:dyDescent="0.25">
      <c r="A44" s="2">
        <v>32</v>
      </c>
      <c r="B44" s="26" t="s">
        <v>23</v>
      </c>
      <c r="C44" s="27"/>
      <c r="D44" s="28"/>
      <c r="E44" s="25">
        <f>E45+E46+E47</f>
        <v>35000</v>
      </c>
      <c r="F44" s="25"/>
      <c r="G44" s="25">
        <v>35000</v>
      </c>
      <c r="H44" s="25"/>
      <c r="I44" s="25"/>
      <c r="J44" s="25">
        <v>35000</v>
      </c>
      <c r="K44" s="25"/>
      <c r="L44" s="29"/>
    </row>
    <row r="45" spans="1:12" x14ac:dyDescent="0.25">
      <c r="A45" s="2">
        <v>322</v>
      </c>
      <c r="B45" s="1" t="s">
        <v>16</v>
      </c>
      <c r="C45" s="1"/>
      <c r="D45" s="1"/>
      <c r="E45" s="25">
        <v>3000</v>
      </c>
      <c r="F45" s="25"/>
      <c r="G45" s="25"/>
      <c r="H45" s="25"/>
      <c r="I45" s="25"/>
      <c r="J45" s="25"/>
      <c r="K45" s="25"/>
      <c r="L45" s="29"/>
    </row>
    <row r="46" spans="1:12" x14ac:dyDescent="0.25">
      <c r="A46" s="2">
        <v>323</v>
      </c>
      <c r="B46" s="26" t="s">
        <v>17</v>
      </c>
      <c r="C46" s="27"/>
      <c r="D46" s="28"/>
      <c r="E46" s="25">
        <v>27000</v>
      </c>
      <c r="F46" s="25"/>
      <c r="G46" s="25"/>
      <c r="H46" s="25"/>
      <c r="I46" s="25"/>
      <c r="J46" s="25"/>
      <c r="K46" s="25"/>
      <c r="L46" s="29"/>
    </row>
    <row r="47" spans="1:12" x14ac:dyDescent="0.25">
      <c r="A47" s="2">
        <v>329</v>
      </c>
      <c r="B47" s="1" t="s">
        <v>18</v>
      </c>
      <c r="C47" s="1"/>
      <c r="D47" s="1"/>
      <c r="E47" s="25">
        <v>5000</v>
      </c>
      <c r="F47" s="25"/>
      <c r="G47" s="25"/>
      <c r="H47" s="25"/>
      <c r="I47" s="25"/>
      <c r="J47" s="25"/>
      <c r="K47" s="25"/>
      <c r="L47" s="29"/>
    </row>
    <row r="48" spans="1:12" x14ac:dyDescent="0.25">
      <c r="A48" s="2">
        <v>61</v>
      </c>
      <c r="B48" s="26" t="s">
        <v>7</v>
      </c>
      <c r="C48" s="27"/>
      <c r="D48" s="28"/>
      <c r="E48" s="25">
        <v>15000</v>
      </c>
      <c r="F48" s="25"/>
      <c r="G48" s="25">
        <v>15000</v>
      </c>
      <c r="H48" s="25"/>
      <c r="I48" s="25"/>
      <c r="J48" s="25"/>
      <c r="K48" s="25"/>
      <c r="L48" s="29"/>
    </row>
    <row r="49" spans="1:12" x14ac:dyDescent="0.25">
      <c r="A49" s="2">
        <v>32</v>
      </c>
      <c r="B49" s="26" t="s">
        <v>23</v>
      </c>
      <c r="C49" s="27"/>
      <c r="D49" s="28"/>
      <c r="E49" s="25">
        <f>E50</f>
        <v>15000</v>
      </c>
      <c r="F49" s="25"/>
      <c r="G49" s="25">
        <v>15000</v>
      </c>
      <c r="H49" s="25"/>
      <c r="I49" s="25"/>
      <c r="J49" s="25"/>
      <c r="K49" s="25"/>
      <c r="L49" s="29"/>
    </row>
    <row r="50" spans="1:12" x14ac:dyDescent="0.25">
      <c r="A50" s="2">
        <v>323</v>
      </c>
      <c r="B50" s="26" t="s">
        <v>17</v>
      </c>
      <c r="C50" s="27"/>
      <c r="D50" s="28"/>
      <c r="E50" s="25">
        <v>15000</v>
      </c>
      <c r="F50" s="25"/>
      <c r="G50" s="25"/>
      <c r="H50" s="25"/>
      <c r="I50" s="25"/>
      <c r="J50" s="25"/>
      <c r="K50" s="25"/>
      <c r="L50" s="29"/>
    </row>
    <row r="51" spans="1:12" x14ac:dyDescent="0.25">
      <c r="A51" s="63" t="s">
        <v>27</v>
      </c>
      <c r="B51" s="57" t="s">
        <v>35</v>
      </c>
      <c r="C51" s="58"/>
      <c r="D51" s="59"/>
      <c r="E51" s="31">
        <v>100000</v>
      </c>
      <c r="F51" s="33"/>
      <c r="G51" s="31">
        <f>G53</f>
        <v>100000</v>
      </c>
      <c r="H51" s="32"/>
      <c r="I51" s="33"/>
      <c r="J51" s="31">
        <f>J53</f>
        <v>100000</v>
      </c>
      <c r="K51" s="32"/>
      <c r="L51" s="33"/>
    </row>
    <row r="52" spans="1:12" x14ac:dyDescent="0.25">
      <c r="A52" s="64"/>
      <c r="B52" s="60"/>
      <c r="C52" s="61"/>
      <c r="D52" s="62"/>
      <c r="E52" s="34"/>
      <c r="F52" s="36"/>
      <c r="G52" s="34"/>
      <c r="H52" s="35"/>
      <c r="I52" s="36"/>
      <c r="J52" s="34"/>
      <c r="K52" s="35"/>
      <c r="L52" s="36"/>
    </row>
    <row r="53" spans="1:12" x14ac:dyDescent="0.25">
      <c r="A53" s="2">
        <v>11</v>
      </c>
      <c r="B53" s="26" t="s">
        <v>4</v>
      </c>
      <c r="C53" s="27"/>
      <c r="D53" s="28"/>
      <c r="E53" s="25">
        <f>E54+E60+E63</f>
        <v>100000</v>
      </c>
      <c r="F53" s="25"/>
      <c r="G53" s="25">
        <f>G54+G60+G63</f>
        <v>100000</v>
      </c>
      <c r="H53" s="25"/>
      <c r="I53" s="25"/>
      <c r="J53" s="25">
        <f>J54+J60+J63</f>
        <v>100000</v>
      </c>
      <c r="K53" s="25"/>
      <c r="L53" s="25"/>
    </row>
    <row r="54" spans="1:12" x14ac:dyDescent="0.25">
      <c r="A54" s="2">
        <v>32</v>
      </c>
      <c r="B54" s="26" t="s">
        <v>23</v>
      </c>
      <c r="C54" s="27"/>
      <c r="D54" s="28"/>
      <c r="E54" s="25">
        <f>E55+E56+E57+E58</f>
        <v>52400</v>
      </c>
      <c r="F54" s="25"/>
      <c r="G54" s="25">
        <v>52400</v>
      </c>
      <c r="H54" s="25"/>
      <c r="I54" s="25"/>
      <c r="J54" s="25">
        <v>62343</v>
      </c>
      <c r="K54" s="25"/>
      <c r="L54" s="29"/>
    </row>
    <row r="55" spans="1:12" x14ac:dyDescent="0.25">
      <c r="A55" s="2">
        <v>321</v>
      </c>
      <c r="B55" s="1" t="s">
        <v>15</v>
      </c>
      <c r="C55" s="1"/>
      <c r="D55" s="1"/>
      <c r="E55" s="25">
        <v>12557</v>
      </c>
      <c r="F55" s="25"/>
      <c r="G55" s="25"/>
      <c r="H55" s="25"/>
      <c r="I55" s="25"/>
      <c r="J55" s="25"/>
      <c r="K55" s="25"/>
      <c r="L55" s="29"/>
    </row>
    <row r="56" spans="1:12" x14ac:dyDescent="0.25">
      <c r="A56" s="2">
        <v>322</v>
      </c>
      <c r="B56" s="1" t="s">
        <v>16</v>
      </c>
      <c r="C56" s="1"/>
      <c r="D56" s="1"/>
      <c r="E56" s="25">
        <v>1000</v>
      </c>
      <c r="F56" s="25"/>
      <c r="G56" s="25"/>
      <c r="H56" s="25"/>
      <c r="I56" s="25"/>
      <c r="J56" s="25"/>
      <c r="K56" s="25"/>
      <c r="L56" s="29"/>
    </row>
    <row r="57" spans="1:12" x14ac:dyDescent="0.25">
      <c r="A57" s="2">
        <v>323</v>
      </c>
      <c r="B57" s="26" t="s">
        <v>17</v>
      </c>
      <c r="C57" s="27"/>
      <c r="D57" s="28"/>
      <c r="E57" s="25">
        <v>31343</v>
      </c>
      <c r="F57" s="25"/>
      <c r="G57" s="25"/>
      <c r="H57" s="25"/>
      <c r="I57" s="25"/>
      <c r="J57" s="25"/>
      <c r="K57" s="25"/>
      <c r="L57" s="29"/>
    </row>
    <row r="58" spans="1:12" x14ac:dyDescent="0.25">
      <c r="A58" s="47">
        <v>324</v>
      </c>
      <c r="B58" s="41" t="s">
        <v>36</v>
      </c>
      <c r="C58" s="42"/>
      <c r="D58" s="43"/>
      <c r="E58" s="49">
        <v>7500</v>
      </c>
      <c r="F58" s="50"/>
      <c r="G58" s="65"/>
      <c r="H58" s="66"/>
      <c r="I58" s="67"/>
      <c r="J58" s="65"/>
      <c r="K58" s="66"/>
      <c r="L58" s="71"/>
    </row>
    <row r="59" spans="1:12" x14ac:dyDescent="0.25">
      <c r="A59" s="48"/>
      <c r="B59" s="44"/>
      <c r="C59" s="45"/>
      <c r="D59" s="46"/>
      <c r="E59" s="51"/>
      <c r="F59" s="52"/>
      <c r="G59" s="68"/>
      <c r="H59" s="69"/>
      <c r="I59" s="70"/>
      <c r="J59" s="68"/>
      <c r="K59" s="69"/>
      <c r="L59" s="72"/>
    </row>
    <row r="60" spans="1:12" x14ac:dyDescent="0.25">
      <c r="A60" s="47">
        <v>41</v>
      </c>
      <c r="B60" s="41" t="s">
        <v>29</v>
      </c>
      <c r="C60" s="42"/>
      <c r="D60" s="43"/>
      <c r="E60" s="49">
        <f>E62</f>
        <v>44000</v>
      </c>
      <c r="F60" s="50"/>
      <c r="G60" s="49">
        <v>44000</v>
      </c>
      <c r="H60" s="53"/>
      <c r="I60" s="50"/>
      <c r="J60" s="49">
        <v>34057</v>
      </c>
      <c r="K60" s="53"/>
      <c r="L60" s="55"/>
    </row>
    <row r="61" spans="1:12" x14ac:dyDescent="0.25">
      <c r="A61" s="48"/>
      <c r="B61" s="44"/>
      <c r="C61" s="45"/>
      <c r="D61" s="46"/>
      <c r="E61" s="51"/>
      <c r="F61" s="52"/>
      <c r="G61" s="51"/>
      <c r="H61" s="54"/>
      <c r="I61" s="52"/>
      <c r="J61" s="51"/>
      <c r="K61" s="54"/>
      <c r="L61" s="56"/>
    </row>
    <row r="62" spans="1:12" x14ac:dyDescent="0.25">
      <c r="A62" s="2">
        <v>412</v>
      </c>
      <c r="B62" s="26" t="s">
        <v>25</v>
      </c>
      <c r="C62" s="27"/>
      <c r="D62" s="28"/>
      <c r="E62" s="25">
        <v>44000</v>
      </c>
      <c r="F62" s="25"/>
      <c r="G62" s="25"/>
      <c r="H62" s="25"/>
      <c r="I62" s="25"/>
      <c r="J62" s="25"/>
      <c r="K62" s="25"/>
      <c r="L62" s="29"/>
    </row>
    <row r="63" spans="1:12" x14ac:dyDescent="0.25">
      <c r="A63" s="47">
        <v>42</v>
      </c>
      <c r="B63" s="41" t="s">
        <v>37</v>
      </c>
      <c r="C63" s="42"/>
      <c r="D63" s="43"/>
      <c r="E63" s="49">
        <f>E65</f>
        <v>3600</v>
      </c>
      <c r="F63" s="50"/>
      <c r="G63" s="49">
        <v>3600</v>
      </c>
      <c r="H63" s="53"/>
      <c r="I63" s="50"/>
      <c r="J63" s="49">
        <v>3600</v>
      </c>
      <c r="K63" s="53"/>
      <c r="L63" s="55"/>
    </row>
    <row r="64" spans="1:12" x14ac:dyDescent="0.25">
      <c r="A64" s="48"/>
      <c r="B64" s="44"/>
      <c r="C64" s="45"/>
      <c r="D64" s="46"/>
      <c r="E64" s="51"/>
      <c r="F64" s="52"/>
      <c r="G64" s="51"/>
      <c r="H64" s="54"/>
      <c r="I64" s="52"/>
      <c r="J64" s="51"/>
      <c r="K64" s="54"/>
      <c r="L64" s="56"/>
    </row>
    <row r="65" spans="1:12" ht="15.75" thickBot="1" x14ac:dyDescent="0.3">
      <c r="A65" s="3">
        <v>422</v>
      </c>
      <c r="B65" s="4" t="s">
        <v>28</v>
      </c>
      <c r="C65" s="4"/>
      <c r="D65" s="4"/>
      <c r="E65" s="39">
        <v>3600</v>
      </c>
      <c r="F65" s="39"/>
      <c r="G65" s="39"/>
      <c r="H65" s="39"/>
      <c r="I65" s="39"/>
      <c r="J65" s="39"/>
      <c r="K65" s="39"/>
      <c r="L65" s="40"/>
    </row>
    <row r="66" spans="1:12" x14ac:dyDescent="0.25">
      <c r="E66" s="37"/>
      <c r="F66" s="37"/>
      <c r="G66" s="37"/>
      <c r="H66" s="37"/>
      <c r="I66" s="37"/>
      <c r="J66" s="37"/>
      <c r="K66" s="37"/>
      <c r="L66" s="37"/>
    </row>
    <row r="67" spans="1:12" x14ac:dyDescent="0.25">
      <c r="E67" s="37"/>
      <c r="F67" s="37"/>
      <c r="G67" s="37"/>
      <c r="H67" s="37"/>
      <c r="I67" s="37"/>
      <c r="J67" s="37"/>
      <c r="K67" s="37"/>
      <c r="L67" s="37"/>
    </row>
    <row r="68" spans="1:12" x14ac:dyDescent="0.25">
      <c r="J68" s="38"/>
      <c r="K68" s="38"/>
      <c r="L68" s="38"/>
    </row>
  </sheetData>
  <mergeCells count="214">
    <mergeCell ref="E37:F38"/>
    <mergeCell ref="B37:D38"/>
    <mergeCell ref="A37:A38"/>
    <mergeCell ref="G37:I38"/>
    <mergeCell ref="J37:L38"/>
    <mergeCell ref="A3:D4"/>
    <mergeCell ref="B27:D27"/>
    <mergeCell ref="B42:D42"/>
    <mergeCell ref="A24:A25"/>
    <mergeCell ref="E40:F41"/>
    <mergeCell ref="G40:I41"/>
    <mergeCell ref="J40:L41"/>
    <mergeCell ref="B40:D41"/>
    <mergeCell ref="A40:A41"/>
    <mergeCell ref="B14:D14"/>
    <mergeCell ref="B9:D9"/>
    <mergeCell ref="B8:D8"/>
    <mergeCell ref="B7:D7"/>
    <mergeCell ref="E24:F25"/>
    <mergeCell ref="B24:D25"/>
    <mergeCell ref="B26:D26"/>
    <mergeCell ref="B22:D22"/>
    <mergeCell ref="B21:D21"/>
    <mergeCell ref="B20:D20"/>
    <mergeCell ref="B17:D17"/>
    <mergeCell ref="B16:D16"/>
    <mergeCell ref="B35:D35"/>
    <mergeCell ref="B33:D33"/>
    <mergeCell ref="A63:A64"/>
    <mergeCell ref="E63:F64"/>
    <mergeCell ref="G63:I64"/>
    <mergeCell ref="J63:L64"/>
    <mergeCell ref="B51:D52"/>
    <mergeCell ref="E51:F52"/>
    <mergeCell ref="G51:I52"/>
    <mergeCell ref="J51:L52"/>
    <mergeCell ref="A51:A52"/>
    <mergeCell ref="B53:D53"/>
    <mergeCell ref="G60:I61"/>
    <mergeCell ref="J60:L61"/>
    <mergeCell ref="A60:A61"/>
    <mergeCell ref="B58:D59"/>
    <mergeCell ref="E58:F59"/>
    <mergeCell ref="G58:I59"/>
    <mergeCell ref="J58:L59"/>
    <mergeCell ref="A58:A59"/>
    <mergeCell ref="B60:D61"/>
    <mergeCell ref="E60:F61"/>
    <mergeCell ref="B30:D30"/>
    <mergeCell ref="B28:D28"/>
    <mergeCell ref="B50:D50"/>
    <mergeCell ref="B49:D49"/>
    <mergeCell ref="B48:D48"/>
    <mergeCell ref="B46:D46"/>
    <mergeCell ref="B44:D44"/>
    <mergeCell ref="B43:D43"/>
    <mergeCell ref="E66:F66"/>
    <mergeCell ref="E48:F48"/>
    <mergeCell ref="E49:F49"/>
    <mergeCell ref="E50:F50"/>
    <mergeCell ref="E53:F53"/>
    <mergeCell ref="E42:F42"/>
    <mergeCell ref="E43:F43"/>
    <mergeCell ref="E44:F44"/>
    <mergeCell ref="E45:F45"/>
    <mergeCell ref="E46:F46"/>
    <mergeCell ref="E47:F47"/>
    <mergeCell ref="E36:F36"/>
    <mergeCell ref="E39:F39"/>
    <mergeCell ref="E30:F30"/>
    <mergeCell ref="E67:F67"/>
    <mergeCell ref="B57:D57"/>
    <mergeCell ref="B54:D54"/>
    <mergeCell ref="B63:D64"/>
    <mergeCell ref="B62:D62"/>
    <mergeCell ref="E62:F62"/>
    <mergeCell ref="E65:F65"/>
    <mergeCell ref="E54:F54"/>
    <mergeCell ref="E55:F55"/>
    <mergeCell ref="E56:F56"/>
    <mergeCell ref="E57:F57"/>
    <mergeCell ref="E31:F31"/>
    <mergeCell ref="E32:F32"/>
    <mergeCell ref="E33:F33"/>
    <mergeCell ref="E34:F34"/>
    <mergeCell ref="E35:F35"/>
    <mergeCell ref="G62:I62"/>
    <mergeCell ref="G65:I65"/>
    <mergeCell ref="G66:I66"/>
    <mergeCell ref="G67:I67"/>
    <mergeCell ref="G56:I56"/>
    <mergeCell ref="G57:I57"/>
    <mergeCell ref="G50:I50"/>
    <mergeCell ref="G53:I53"/>
    <mergeCell ref="G54:I54"/>
    <mergeCell ref="G55:I55"/>
    <mergeCell ref="G44:I44"/>
    <mergeCell ref="G45:I45"/>
    <mergeCell ref="G46:I46"/>
    <mergeCell ref="G47:I47"/>
    <mergeCell ref="G48:I48"/>
    <mergeCell ref="G49:I49"/>
    <mergeCell ref="G39:I39"/>
    <mergeCell ref="G42:I42"/>
    <mergeCell ref="G43:I43"/>
    <mergeCell ref="J67:L67"/>
    <mergeCell ref="J68:L68"/>
    <mergeCell ref="G30:I30"/>
    <mergeCell ref="G31:I31"/>
    <mergeCell ref="G32:I32"/>
    <mergeCell ref="G33:I33"/>
    <mergeCell ref="G34:I34"/>
    <mergeCell ref="G35:I35"/>
    <mergeCell ref="G36:I36"/>
    <mergeCell ref="J62:L62"/>
    <mergeCell ref="J65:L65"/>
    <mergeCell ref="J66:L66"/>
    <mergeCell ref="J55:L55"/>
    <mergeCell ref="J56:L56"/>
    <mergeCell ref="J57:L57"/>
    <mergeCell ref="J49:L49"/>
    <mergeCell ref="J50:L50"/>
    <mergeCell ref="J53:L53"/>
    <mergeCell ref="J54:L54"/>
    <mergeCell ref="J43:L43"/>
    <mergeCell ref="J44:L44"/>
    <mergeCell ref="J45:L45"/>
    <mergeCell ref="J48:L48"/>
    <mergeCell ref="J39:L39"/>
    <mergeCell ref="J42:L42"/>
    <mergeCell ref="J31:L31"/>
    <mergeCell ref="J32:L32"/>
    <mergeCell ref="J33:L33"/>
    <mergeCell ref="J34:L34"/>
    <mergeCell ref="J35:L35"/>
    <mergeCell ref="J36:L36"/>
    <mergeCell ref="J30:L30"/>
    <mergeCell ref="J24:L25"/>
    <mergeCell ref="J19:L19"/>
    <mergeCell ref="J20:L20"/>
    <mergeCell ref="J21:L21"/>
    <mergeCell ref="J22:L22"/>
    <mergeCell ref="J23:L23"/>
    <mergeCell ref="J46:L46"/>
    <mergeCell ref="J47:L47"/>
    <mergeCell ref="J5:L5"/>
    <mergeCell ref="J6:L6"/>
    <mergeCell ref="J7:L7"/>
    <mergeCell ref="J8:L8"/>
    <mergeCell ref="J9:L9"/>
    <mergeCell ref="J10:L10"/>
    <mergeCell ref="J11:L11"/>
    <mergeCell ref="J12:L12"/>
    <mergeCell ref="G23:I23"/>
    <mergeCell ref="G17:I17"/>
    <mergeCell ref="G18:I18"/>
    <mergeCell ref="G19:I19"/>
    <mergeCell ref="G20:I20"/>
    <mergeCell ref="E26:F26"/>
    <mergeCell ref="E13:F13"/>
    <mergeCell ref="J13:L13"/>
    <mergeCell ref="J14:L14"/>
    <mergeCell ref="J15:L15"/>
    <mergeCell ref="J16:L16"/>
    <mergeCell ref="J17:L17"/>
    <mergeCell ref="J18:L18"/>
    <mergeCell ref="G29:I29"/>
    <mergeCell ref="G26:I26"/>
    <mergeCell ref="G27:I27"/>
    <mergeCell ref="G28:I28"/>
    <mergeCell ref="G24:I25"/>
    <mergeCell ref="J26:L26"/>
    <mergeCell ref="J27:L27"/>
    <mergeCell ref="J28:L28"/>
    <mergeCell ref="J29:L29"/>
    <mergeCell ref="E18:F18"/>
    <mergeCell ref="E19:F19"/>
    <mergeCell ref="E8:F8"/>
    <mergeCell ref="E9:F9"/>
    <mergeCell ref="E10:F10"/>
    <mergeCell ref="E11:F11"/>
    <mergeCell ref="E12:F12"/>
    <mergeCell ref="G21:I21"/>
    <mergeCell ref="G22:I22"/>
    <mergeCell ref="G11:I11"/>
    <mergeCell ref="G12:I12"/>
    <mergeCell ref="G13:I13"/>
    <mergeCell ref="G14:I14"/>
    <mergeCell ref="G15:I15"/>
    <mergeCell ref="G16:I16"/>
    <mergeCell ref="G3:I4"/>
    <mergeCell ref="E3:F4"/>
    <mergeCell ref="J3:L4"/>
    <mergeCell ref="E5:F5"/>
    <mergeCell ref="E6:F6"/>
    <mergeCell ref="E7:F7"/>
    <mergeCell ref="B29:D29"/>
    <mergeCell ref="E27:F27"/>
    <mergeCell ref="E28:F28"/>
    <mergeCell ref="E29:F29"/>
    <mergeCell ref="G5:I5"/>
    <mergeCell ref="G6:I6"/>
    <mergeCell ref="G7:I7"/>
    <mergeCell ref="G8:I8"/>
    <mergeCell ref="G9:I9"/>
    <mergeCell ref="G10:I10"/>
    <mergeCell ref="E20:F20"/>
    <mergeCell ref="E21:F21"/>
    <mergeCell ref="E22:F22"/>
    <mergeCell ref="E23:F23"/>
    <mergeCell ref="E14:F14"/>
    <mergeCell ref="E15:F15"/>
    <mergeCell ref="E16:F16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Julijeta Vugrinec</cp:lastModifiedBy>
  <cp:lastPrinted>2020-12-16T11:25:16Z</cp:lastPrinted>
  <dcterms:created xsi:type="dcterms:W3CDTF">2020-12-16T10:15:03Z</dcterms:created>
  <dcterms:modified xsi:type="dcterms:W3CDTF">2020-12-16T13:04:44Z</dcterms:modified>
</cp:coreProperties>
</file>